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  <sheet name="Лист2" sheetId="3" r:id="rId3"/>
    <sheet name="Лист3" sheetId="4" r:id="rId4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<sst xmlns="http://schemas.openxmlformats.org/spreadsheetml/2006/main" count="140" uniqueCount="82">
  <si>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</si>
  <si>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</si>
  <si>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</si>
  <si>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</si>
  <si>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</si>
  <si>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</si>
  <si>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</si>
  <si>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</si>
  <si>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</si>
  <si>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</si>
  <si>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</si>
  <si>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</si>
  <si>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</si>
  <si>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</si>
  <si>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</si>
  <si>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</si>
  <si>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</si>
  <si>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</si>
  <si>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</si>
  <si>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</si>
  <si>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</si>
  <si>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</si>
  <si>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</si>
  <si>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</si>
  <si>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</si>
  <si>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</si>
  <si>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</si>
  <si>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</si>
  <si>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</si>
  <si>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</si>
  <si>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</si>
  <si>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</si>
  <si>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</si>
  <si>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</si>
  <si>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</si>
  <si>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</si>
  <si>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</si>
  <si>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</si>
  <si>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</si>
  <si>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</si>
  <si>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</si>
  <si>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</si>
  <si>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</si>
  <si>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</si>
  <si>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</si>
  <si>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</si>
  <si>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</si>
  <si>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</si>
  <si>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</si>
  <si>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</si>
  <si>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</si>
  <si>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</si>
  <si>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</si>
  <si>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</si>
  <si>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</si>
  <si>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</si>
  <si>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</si>
  <si>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</si>
  <si>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</si>
  <si>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</si>
  <si>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</si>
  <si>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</si>
  <si>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</si>
  <si>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</si>
  <si>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</si>
  <si>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</si>
  <si>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</si>
  <si>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</si>
  <si>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Зам.главы администрации района -</t>
  </si>
  <si>
    <t xml:space="preserve">начальник финансово-экономического отдела </t>
  </si>
  <si>
    <t>Н.А. Самойленко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</si>
  <si>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</si>
  <si>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</si>
  <si>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</si>
  <si>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</si>
  <si>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5-14-94</t>
  </si>
  <si>
    <t>на 01.01.2011 (тыс.руб)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</si>
  <si>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</si>
  <si>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</si>
  <si>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по состоянию на 1 января 2012 года</t>
  </si>
  <si>
    <t>на 01.01.2012 (тыс.руб)</t>
  </si>
  <si>
    <t>задолженность приостановленная к взысканию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</si>
</sst>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A7" sqref="A7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773.0999999999999</v>
      </c>
      <c r="D14" s="9">
        <f>D16+D20+D24+D28+D32+D36+D40</f>
        <v>790</v>
      </c>
      <c r="E14" s="9">
        <f>D14-C14</f>
        <v>16.90000000000009</v>
      </c>
      <c r="F14" s="10">
        <f>E14/C14</f>
        <v>0.02186004397878682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266.2</v>
      </c>
      <c r="D16" s="21">
        <f>D17+D18+D19</f>
        <v>377</v>
      </c>
      <c r="E16" s="9">
        <f t="shared" si="0"/>
        <v>110.80000000000001</v>
      </c>
      <c r="F16" s="10">
        <f>E16/C16</f>
        <v>0.4162283996994741</v>
      </c>
    </row>
    <row r="17" spans="1:6" ht="15">
      <c r="A17" s="1" t="s">
        <v>15</v>
      </c>
      <c r="B17" s="2" t="s">
        <v>16</v>
      </c>
      <c r="C17" s="21">
        <v>125.2</v>
      </c>
      <c r="D17" s="21">
        <v>200.1</v>
      </c>
      <c r="E17" s="9">
        <f t="shared" si="0"/>
        <v>74.89999999999999</v>
      </c>
      <c r="F17" s="10">
        <f>E17/C17</f>
        <v>0.5982428115015974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141</v>
      </c>
      <c r="D19" s="21">
        <v>176.9</v>
      </c>
      <c r="E19" s="9">
        <f t="shared" si="0"/>
        <v>35.900000000000006</v>
      </c>
      <c r="F19" s="10">
        <f>E19/C19</f>
        <v>0.2546099290780142</v>
      </c>
    </row>
    <row r="20" spans="1:6" ht="60.75" customHeight="1">
      <c r="A20" s="1" t="s">
        <v>23</v>
      </c>
      <c r="B20" s="6" t="s">
        <v>31</v>
      </c>
      <c r="C20" s="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1"/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1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1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361.9</v>
      </c>
      <c r="D24" s="21">
        <f>D25+D26+D27</f>
        <v>394.3</v>
      </c>
      <c r="E24" s="9">
        <f t="shared" si="0"/>
        <v>32.400000000000034</v>
      </c>
      <c r="F24" s="10">
        <f>E24/C24</f>
        <v>0.08952749378281304</v>
      </c>
    </row>
    <row r="25" spans="1:6" ht="15">
      <c r="A25" s="1" t="s">
        <v>37</v>
      </c>
      <c r="B25" s="2" t="s">
        <v>16</v>
      </c>
      <c r="C25" s="21"/>
      <c r="D25" s="21">
        <v>28.1</v>
      </c>
      <c r="E25" s="9">
        <f t="shared" si="0"/>
        <v>28.1</v>
      </c>
      <c r="F25" s="10"/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361.9</v>
      </c>
      <c r="D27" s="21">
        <v>366.2</v>
      </c>
      <c r="E27" s="9">
        <f t="shared" si="0"/>
        <v>4.300000000000011</v>
      </c>
      <c r="F27" s="10">
        <f>E27/C27</f>
        <v>0.011881735285990637</v>
      </c>
    </row>
    <row r="28" spans="1:6" ht="93" customHeight="1" hidden="1">
      <c r="A28" s="1" t="s">
        <v>25</v>
      </c>
      <c r="B28" s="7" t="s">
        <v>27</v>
      </c>
      <c r="C28" s="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1"/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1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1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1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1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1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1">
        <f>C41+C42+C43</f>
        <v>145</v>
      </c>
      <c r="D40" s="21">
        <f>D41+D42+D43</f>
        <v>18.7</v>
      </c>
      <c r="E40" s="9">
        <f t="shared" si="0"/>
        <v>-126.3</v>
      </c>
      <c r="F40" s="10">
        <f>E40/C40</f>
        <v>-0.8710344827586207</v>
      </c>
    </row>
    <row r="41" spans="1:6" ht="15">
      <c r="A41" s="1" t="s">
        <v>49</v>
      </c>
      <c r="B41" s="2" t="s">
        <v>16</v>
      </c>
      <c r="C41" s="21">
        <f>137+8</f>
        <v>145</v>
      </c>
      <c r="D41" s="21">
        <v>18.7</v>
      </c>
      <c r="E41" s="9">
        <f t="shared" si="0"/>
        <v>-126.3</v>
      </c>
      <c r="F41" s="10">
        <f>E41/C41</f>
        <v>-0.8710344827586207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6" ht="15">
      <c r="A46" t="s">
        <v>68</v>
      </c>
    </row>
    <row r="47" spans="1:5" ht="15">
      <c r="A47" t="s">
        <v>69</v>
      </c>
      <c r="E47" t="s">
        <v>70</v>
      </c>
    </row>
    <row r="49" ht="15">
      <c r="A49" s="13" t="s">
        <v>71</v>
      </c>
    </row>
    <row r="50" ht="15">
      <c r="A50" s="13" t="s">
        <v>75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74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77</v>
      </c>
      <c r="B5" s="32"/>
      <c r="C5" s="32"/>
      <c r="D5" s="32"/>
      <c r="E5" s="32"/>
      <c r="F5" s="32"/>
    </row>
    <row r="6" spans="1:6" ht="15.75">
      <c r="A6" s="22" t="s">
        <v>79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76</v>
      </c>
      <c r="D9" s="33" t="s">
        <v>80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4774.8</v>
      </c>
      <c r="D12" s="9">
        <f>D13+D17+D21</f>
        <v>2975.3</v>
      </c>
      <c r="E12" s="9">
        <f>E13+E17+E21</f>
        <v>-1799.5</v>
      </c>
      <c r="F12" s="10">
        <f aca="true" t="shared" si="0" ref="F12:F24">E12/C12</f>
        <v>-0.37687442405964644</v>
      </c>
    </row>
    <row r="13" spans="1:6" ht="51.75">
      <c r="A13" s="15" t="s">
        <v>23</v>
      </c>
      <c r="B13" s="16" t="s">
        <v>55</v>
      </c>
      <c r="C13" s="21">
        <f>C14+C15+C16</f>
        <v>2979.3</v>
      </c>
      <c r="D13" s="21">
        <f>D14+D15+D16</f>
        <v>1009.8</v>
      </c>
      <c r="E13" s="9">
        <f>E14+E15+E16</f>
        <v>-1969.5</v>
      </c>
      <c r="F13" s="10">
        <f t="shared" si="0"/>
        <v>-0.6610613231295942</v>
      </c>
    </row>
    <row r="14" spans="1:6" ht="15">
      <c r="A14" s="15" t="s">
        <v>34</v>
      </c>
      <c r="B14" s="16" t="s">
        <v>16</v>
      </c>
      <c r="C14" s="21">
        <v>1691.4</v>
      </c>
      <c r="D14" s="21">
        <v>475.4</v>
      </c>
      <c r="E14" s="9">
        <f aca="true" t="shared" si="1" ref="E14:E33">D14-C14</f>
        <v>-1216</v>
      </c>
      <c r="F14" s="10">
        <f t="shared" si="0"/>
        <v>-0.7189310630247132</v>
      </c>
    </row>
    <row r="15" spans="1:6" ht="26.25">
      <c r="A15" s="15" t="s">
        <v>35</v>
      </c>
      <c r="B15" s="16" t="s">
        <v>81</v>
      </c>
      <c r="C15" s="21">
        <v>17.8</v>
      </c>
      <c r="D15" s="21">
        <v>77.1</v>
      </c>
      <c r="E15" s="9">
        <f t="shared" si="1"/>
        <v>59.3</v>
      </c>
      <c r="F15" s="10">
        <f t="shared" si="0"/>
        <v>3.331460674157303</v>
      </c>
    </row>
    <row r="16" spans="1:6" ht="26.25">
      <c r="A16" s="15" t="s">
        <v>36</v>
      </c>
      <c r="B16" s="16" t="s">
        <v>72</v>
      </c>
      <c r="C16" s="21">
        <v>1270.1</v>
      </c>
      <c r="D16" s="21">
        <v>457.3</v>
      </c>
      <c r="E16" s="9">
        <f t="shared" si="1"/>
        <v>-812.8</v>
      </c>
      <c r="F16" s="10">
        <f t="shared" si="0"/>
        <v>-0.6399496102669081</v>
      </c>
    </row>
    <row r="17" spans="1:6" ht="39.75" customHeight="1">
      <c r="A17" s="15" t="s">
        <v>24</v>
      </c>
      <c r="B17" s="16" t="s">
        <v>73</v>
      </c>
      <c r="C17" s="21">
        <f>C18+C19+C20</f>
        <v>773.0999999999999</v>
      </c>
      <c r="D17" s="21">
        <f>D18+D19+D20</f>
        <v>790</v>
      </c>
      <c r="E17" s="9">
        <f t="shared" si="1"/>
        <v>16.90000000000009</v>
      </c>
      <c r="F17" s="10">
        <f t="shared" si="0"/>
        <v>0.02186004397878682</v>
      </c>
    </row>
    <row r="18" spans="1:6" ht="15">
      <c r="A18" s="15" t="s">
        <v>37</v>
      </c>
      <c r="B18" s="16" t="s">
        <v>16</v>
      </c>
      <c r="C18" s="21">
        <v>270.2</v>
      </c>
      <c r="D18" s="21">
        <v>246.9</v>
      </c>
      <c r="E18" s="9">
        <f t="shared" si="1"/>
        <v>-23.299999999999983</v>
      </c>
      <c r="F18" s="10">
        <f t="shared" si="0"/>
        <v>-0.08623242042931156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502.9</v>
      </c>
      <c r="D20" s="21">
        <v>543.1</v>
      </c>
      <c r="E20" s="9">
        <f t="shared" si="1"/>
        <v>40.200000000000045</v>
      </c>
      <c r="F20" s="10">
        <f t="shared" si="0"/>
        <v>0.07993636905945525</v>
      </c>
    </row>
    <row r="21" spans="1:6" ht="51.75" customHeight="1">
      <c r="A21" s="15" t="s">
        <v>25</v>
      </c>
      <c r="B21" s="16" t="s">
        <v>57</v>
      </c>
      <c r="C21" s="21">
        <f>C26+C30</f>
        <v>1022.4</v>
      </c>
      <c r="D21" s="21">
        <f>D26+D30</f>
        <v>1175.5</v>
      </c>
      <c r="E21" s="9">
        <f t="shared" si="1"/>
        <v>153.10000000000002</v>
      </c>
      <c r="F21" s="10">
        <f t="shared" si="0"/>
        <v>0.14974569640062602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1022.4</v>
      </c>
      <c r="D30" s="21">
        <f>D31+D32+D33</f>
        <v>1175.5</v>
      </c>
      <c r="E30" s="9">
        <f t="shared" si="1"/>
        <v>153.10000000000002</v>
      </c>
      <c r="F30" s="10">
        <f>E30/C30</f>
        <v>0.14974569640062602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122.5</v>
      </c>
      <c r="D32" s="21">
        <v>157.5</v>
      </c>
      <c r="E32" s="9">
        <f t="shared" si="1"/>
        <v>35</v>
      </c>
      <c r="F32" s="10">
        <f>E32/C32</f>
        <v>0.2857142857142857</v>
      </c>
    </row>
    <row r="33" spans="1:6" ht="15.75" customHeight="1">
      <c r="A33" s="19" t="s">
        <v>67</v>
      </c>
      <c r="B33" s="16" t="s">
        <v>19</v>
      </c>
      <c r="C33" s="21">
        <v>90.9</v>
      </c>
      <c r="D33" s="21">
        <v>209</v>
      </c>
      <c r="E33" s="9">
        <f t="shared" si="1"/>
        <v>118.1</v>
      </c>
      <c r="F33" s="10">
        <f>E33/C33</f>
        <v>1.299229922992299</v>
      </c>
    </row>
    <row r="34" spans="1:6" ht="28.5" customHeight="1">
      <c r="A34" s="31" t="s">
        <v>78</v>
      </c>
      <c r="B34" s="31"/>
      <c r="C34" s="31"/>
      <c r="D34" s="31"/>
      <c r="E34" s="31"/>
      <c r="F34" s="31"/>
    </row>
    <row r="35" ht="30" customHeight="1">
      <c r="A35" t="s">
        <v>68</v>
      </c>
    </row>
    <row r="36" spans="1:5" ht="15">
      <c r="A36" t="s">
        <v>69</v>
      </c>
      <c r="E36" t="s">
        <v>70</v>
      </c>
    </row>
    <row r="38" ht="15">
      <c r="A38" s="13" t="s">
        <v>71</v>
      </c>
    </row>
    <row r="39" ht="15">
      <c r="A39" s="13" t="s">
        <v>75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2012-01-27T07:08:54Z</dcterms:modified>
  <cp:category/>
  <cp:version/>
  <cp:contentType/>
  <cp:contentStatus/>
</cp:coreProperties>
</file>